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_\OneDrive\Desktop\"/>
    </mc:Choice>
  </mc:AlternateContent>
  <xr:revisionPtr revIDLastSave="0" documentId="8_{87FBF5D7-F40D-44E3-A66D-AE2889AC7FE5}" xr6:coauthVersionLast="47" xr6:coauthVersionMax="47" xr10:uidLastSave="{00000000-0000-0000-0000-000000000000}"/>
  <bookViews>
    <workbookView xWindow="-120" yWindow="-120" windowWidth="20730" windowHeight="11040" xr2:uid="{917C0A4A-F6BB-4806-8B47-D76B62E193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4" i="1"/>
</calcChain>
</file>

<file path=xl/sharedStrings.xml><?xml version="1.0" encoding="utf-8"?>
<sst xmlns="http://schemas.openxmlformats.org/spreadsheetml/2006/main" count="37" uniqueCount="36">
  <si>
    <t>INGRESO DE DATOS</t>
  </si>
  <si>
    <t>VELOCIDAD ROTACIONAL (RPM)</t>
  </si>
  <si>
    <t>DESALINEACION (GRADOS)</t>
  </si>
  <si>
    <r>
      <t>MAXIMA TEMPERATURA DE LA SUPERFICIE DEL COPLE (</t>
    </r>
    <r>
      <rPr>
        <sz val="11"/>
        <color theme="1"/>
        <rFont val="Aptos Narrow"/>
        <family val="2"/>
      </rPr>
      <t>°C)</t>
    </r>
  </si>
  <si>
    <t>POTENCIA DEL MOTOR (HP)</t>
  </si>
  <si>
    <t>CALCULO Y DETERMINACION DEL GRUPO DE OPERACIÓN</t>
  </si>
  <si>
    <t>d, DIAMETRO DEL EJE (EN PULGADAS)</t>
  </si>
  <si>
    <r>
      <t xml:space="preserve">CVR (CONDICION VELOCIDAD ROTACIONAL): 2800 / </t>
    </r>
    <r>
      <rPr>
        <sz val="11"/>
        <color theme="1"/>
        <rFont val="Aptos Narrow"/>
        <family val="2"/>
      </rPr>
      <t>[</t>
    </r>
    <r>
      <rPr>
        <sz val="11"/>
        <color theme="1"/>
        <rFont val="Aptos Narrow"/>
        <family val="2"/>
        <scheme val="minor"/>
      </rPr>
      <t>d</t>
    </r>
    <r>
      <rPr>
        <sz val="11"/>
        <color theme="1"/>
        <rFont val="Aptos Narrow"/>
        <family val="2"/>
      </rPr>
      <t>^(1/2)]</t>
    </r>
  </si>
  <si>
    <t>PUEDE SER TIPO I O TIPO II</t>
  </si>
  <si>
    <t xml:space="preserve">SE COMPARAN LA VELOCIDAD ROTACIONAL (RPM) VS CRITERIOS </t>
  </si>
  <si>
    <r>
      <t xml:space="preserve">POR CRITERIO DE GRADO DE DESALINEACION SE DETERMINA EL TIPO DE OPERACIÓN DEL COPLE (TIPO I: </t>
    </r>
    <r>
      <rPr>
        <sz val="11"/>
        <color theme="1"/>
        <rFont val="Aptos Narrow"/>
        <family val="2"/>
      </rPr>
      <t>≤ 0.75, TIPO II: ≤ 0.5 O TIPO III: ≥ 0.75</t>
    </r>
    <r>
      <rPr>
        <sz val="11"/>
        <color theme="1"/>
        <rFont val="Aptos Narrow"/>
        <family val="2"/>
        <scheme val="minor"/>
      </rPr>
      <t>)</t>
    </r>
  </si>
  <si>
    <t>SE COMPARAN LOS GRADOS DE DESALINEAMIENTO VS CRITERIOS</t>
  </si>
  <si>
    <t xml:space="preserve">PUEDE SER TIPO I </t>
  </si>
  <si>
    <t>CALCULO DEL TORQUE: FS(2)XBHPX63025/RPM</t>
  </si>
  <si>
    <r>
      <t>VCT (VALOR DE CRITERIO DE TORQUE): 1200 X d</t>
    </r>
    <r>
      <rPr>
        <sz val="11"/>
        <color theme="1"/>
        <rFont val="Aptos Narrow"/>
        <family val="2"/>
      </rPr>
      <t>^3</t>
    </r>
    <r>
      <rPr>
        <sz val="11"/>
        <color theme="1"/>
        <rFont val="Aptos Narrow"/>
        <family val="2"/>
        <scheme val="minor"/>
      </rPr>
      <t xml:space="preserve"> </t>
    </r>
  </si>
  <si>
    <t>POR CRITERIO DE TORQUE SE DETERMINA EL TIPO DE OPERACIÓN (TIPO I: SI ES MENOR O IGUAL QUE EL VCT, TIPO II Y TIPO III: SI ES MAYOR O IGUAL QUE EL VCT)</t>
  </si>
  <si>
    <t>ES DEL TIPO I</t>
  </si>
  <si>
    <t>SE COMPARA EL TORQUE DEL COPLE VS CRITERIOS</t>
  </si>
  <si>
    <t>SE COMPARA LA TEMPERATURA DE OPERACIÓN VS CRITERIOS</t>
  </si>
  <si>
    <t>SE REGISTRA EL TIPO DE OPERACIÓN QUE MAS SE PRESENTE</t>
  </si>
  <si>
    <t>TIPO I</t>
  </si>
  <si>
    <t>LAS CELDAS EN AMARILLO IMPLICAN INGRESO DE DATOS O INFORMACION POR PARTE DEL USUARIO</t>
  </si>
  <si>
    <t xml:space="preserve">NOTA 1. </t>
  </si>
  <si>
    <t xml:space="preserve">NOTA 2. </t>
  </si>
  <si>
    <t xml:space="preserve">NOTA 3. </t>
  </si>
  <si>
    <t>SI EL TIPO DE OPERACIÓN PREDOMINANTE ES I, SE SELECCIONA UNA GRASA CG-1, SI ES DEL TIPO II SE DEBE TRABAJAR CON UNA GRASA CG-2 Y, FINALMENTE, SI ES DEL TIPO III, DEBE UTILIZARSE UNA GRASA CG-3</t>
  </si>
  <si>
    <t>NOTA 4.</t>
  </si>
  <si>
    <r>
      <t xml:space="preserve">CG </t>
    </r>
    <r>
      <rPr>
        <sz val="11"/>
        <color theme="1"/>
        <rFont val="Aptos Narrow"/>
        <family val="2"/>
      </rPr>
      <t>→ COUPLING GREASE (GRASA DE COPLES)</t>
    </r>
  </si>
  <si>
    <t>POR CRITERIO DE VELOCIDAD ROTACIONAL SE DETERMINA EL TIPO DE OPERACIÓN DEL COPLE (TIPO I: CVR IGUAL O MENOR A 3600, TIPO II: MAYOR O IGUAL A CVR O DEL TIPO III: MENOR O IGUAL QUE CVR</t>
  </si>
  <si>
    <r>
      <t xml:space="preserve">POR CRITERIO DE  MAXIMA TEMPERATURA DE LA SUPERFICIE DEL COPLE SE DETERMINA EL TIPO MAS CERCANO (TIPO I: MAXIMA 65 </t>
    </r>
    <r>
      <rPr>
        <sz val="11"/>
        <color theme="1"/>
        <rFont val="Aptos Narrow"/>
        <family val="2"/>
      </rPr>
      <t>°C, TIPO II: MAXIMA 77 °C Y TIPO III: MAXIMA 100 °C)</t>
    </r>
  </si>
  <si>
    <t>POR TANTO, SE REQUIERE UNA GRASA CG-1</t>
  </si>
  <si>
    <t xml:space="preserve">NOTA 5. </t>
  </si>
  <si>
    <t>REFERENCIA BIBLIOGRAFICA: AGMA 9001-A86 Y AGMA 9001-B97</t>
  </si>
  <si>
    <t>TECHGNOTIP 201 - DETERMINACION DEL TIPO ADECUADO DE GRASA PARA COPLES EN BASE A AGMA 9001-A86 Y AGMA 9001-B97</t>
  </si>
  <si>
    <r>
      <t xml:space="preserve">NOTAS </t>
    </r>
    <r>
      <rPr>
        <b/>
        <sz val="48"/>
        <color theme="1"/>
        <rFont val="Aptos Narrow"/>
        <family val="2"/>
      </rPr>
      <t>→</t>
    </r>
  </si>
  <si>
    <t>LAS CELDAS EN VERDE SON LOS CALCULOS QUE SE HACEN EN BASE A FORMULAS (REF.: AGMA 9001-A86 Y 9001-B97)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</si>
</sst>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6"/>
      <color theme="0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48"/>
      <color theme="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3629025</xdr:colOff>
      <xdr:row>1</xdr:row>
      <xdr:rowOff>152400</xdr:rowOff>
    </xdr:from>
    <xdr:to>
      <xdr:col>2</xdr:col>
      <xdr:colOff>803542</xdr:colOff>
      <xdr:row>1</xdr:row>
      <xdr:rowOff>898853</xdr:rowOff>
    </xdr:to>
    <xdr:pic>
      <xdr:nvPicPr>
        <xdr:cNvPr id="3" name="Imagen 2" descr="Imagen que contiene reloj, dibujo&#10;&#10;Descripción generada automáticamente">
          <a:extLst>
            <a:ext uri="{FF2B5EF4-FFF2-40B4-BE49-F238E27FC236}">
              <a16:creationId xmlns:a16="http://schemas.microsoft.com/office/drawing/2014/main" id="{55D82CB5-3B22-4120-A463-2DF3F10D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419100"/>
          <a:ext cx="3156217" cy="74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BECA-EE0C-4677-A537-C90174EE1825}">
  <dimension ref="A1:C74"/>
  <sheetViews>
    <sheetView tabSelected="1" topLeftCell="A20" workbookViewId="0">
      <selection activeCell="C25" sqref="C25"/>
    </sheetView>
  </sheetViews>
  <sheetFormatPr baseColWidth="10" defaultRowHeight="15" x14ac:dyDescent="0.25"/>
  <cols>
    <col min="1" max="1" width="72.42578125" customWidth="1"/>
    <col min="2" max="2" width="17.28515625" customWidth="1"/>
    <col min="3" max="3" width="69" customWidth="1"/>
  </cols>
  <sheetData>
    <row r="1" spans="1:3" ht="19.5" x14ac:dyDescent="0.3">
      <c r="A1" s="12" t="s">
        <v>33</v>
      </c>
      <c r="B1" s="12"/>
      <c r="C1" s="12"/>
    </row>
    <row r="2" spans="1:3" ht="81.75" customHeight="1" x14ac:dyDescent="0.35">
      <c r="A2" s="18"/>
      <c r="B2" s="18"/>
      <c r="C2" s="18"/>
    </row>
    <row r="3" spans="1:3" x14ac:dyDescent="0.25">
      <c r="A3" s="13"/>
      <c r="B3" s="13"/>
      <c r="C3" s="13"/>
    </row>
    <row r="4" spans="1:3" x14ac:dyDescent="0.25">
      <c r="A4" s="14" t="s">
        <v>0</v>
      </c>
      <c r="B4" s="14"/>
      <c r="C4" s="14"/>
    </row>
    <row r="5" spans="1:3" x14ac:dyDescent="0.25">
      <c r="A5" s="13"/>
      <c r="B5" s="13"/>
      <c r="C5" s="13"/>
    </row>
    <row r="6" spans="1:3" x14ac:dyDescent="0.25">
      <c r="A6" s="2" t="s">
        <v>1</v>
      </c>
      <c r="B6" s="26">
        <v>3600</v>
      </c>
      <c r="C6" s="27"/>
    </row>
    <row r="7" spans="1:3" x14ac:dyDescent="0.25">
      <c r="A7" s="2" t="s">
        <v>6</v>
      </c>
      <c r="B7" s="26">
        <v>2</v>
      </c>
      <c r="C7" s="27"/>
    </row>
    <row r="8" spans="1:3" x14ac:dyDescent="0.25">
      <c r="A8" s="2" t="s">
        <v>2</v>
      </c>
      <c r="B8" s="28">
        <v>0.7</v>
      </c>
      <c r="C8" s="29"/>
    </row>
    <row r="9" spans="1:3" x14ac:dyDescent="0.25">
      <c r="A9" s="2" t="s">
        <v>3</v>
      </c>
      <c r="B9" s="26">
        <v>60</v>
      </c>
      <c r="C9" s="27"/>
    </row>
    <row r="10" spans="1:3" x14ac:dyDescent="0.25">
      <c r="A10" s="2" t="s">
        <v>4</v>
      </c>
      <c r="B10" s="26">
        <v>25</v>
      </c>
      <c r="C10" s="27"/>
    </row>
    <row r="11" spans="1:3" x14ac:dyDescent="0.25">
      <c r="A11" s="15"/>
      <c r="B11" s="15"/>
      <c r="C11" s="15"/>
    </row>
    <row r="12" spans="1:3" x14ac:dyDescent="0.25">
      <c r="A12" s="16" t="s">
        <v>5</v>
      </c>
      <c r="B12" s="16"/>
      <c r="C12" s="16"/>
    </row>
    <row r="13" spans="1:3" x14ac:dyDescent="0.25">
      <c r="A13" s="25"/>
      <c r="B13" s="25"/>
      <c r="C13" s="25"/>
    </row>
    <row r="14" spans="1:3" x14ac:dyDescent="0.25">
      <c r="A14" s="8" t="s">
        <v>7</v>
      </c>
      <c r="B14" s="4">
        <f>2800/(SQRT(B7))</f>
        <v>1979.8989873223329</v>
      </c>
      <c r="C14" s="3"/>
    </row>
    <row r="15" spans="1:3" ht="45" x14ac:dyDescent="0.25">
      <c r="A15" s="8" t="s">
        <v>28</v>
      </c>
      <c r="B15" s="5" t="s">
        <v>8</v>
      </c>
      <c r="C15" s="8" t="s">
        <v>9</v>
      </c>
    </row>
    <row r="16" spans="1:3" ht="30" x14ac:dyDescent="0.25">
      <c r="A16" s="9" t="s">
        <v>10</v>
      </c>
      <c r="B16" s="6" t="s">
        <v>12</v>
      </c>
      <c r="C16" s="9" t="s">
        <v>11</v>
      </c>
    </row>
    <row r="17" spans="1:3" x14ac:dyDescent="0.25">
      <c r="A17" s="10" t="s">
        <v>13</v>
      </c>
      <c r="B17" s="4">
        <f>2*B10*63025/B6</f>
        <v>875.34722222222217</v>
      </c>
      <c r="C17" s="10"/>
    </row>
    <row r="18" spans="1:3" x14ac:dyDescent="0.25">
      <c r="A18" s="10" t="s">
        <v>14</v>
      </c>
      <c r="B18" s="7">
        <f>1200*B7*B7*B7</f>
        <v>9600</v>
      </c>
      <c r="C18" s="10"/>
    </row>
    <row r="19" spans="1:3" ht="30" x14ac:dyDescent="0.25">
      <c r="A19" s="10" t="s">
        <v>15</v>
      </c>
      <c r="B19" s="6" t="s">
        <v>16</v>
      </c>
      <c r="C19" s="10" t="s">
        <v>17</v>
      </c>
    </row>
    <row r="20" spans="1:3" ht="45" x14ac:dyDescent="0.25">
      <c r="A20" s="11" t="s">
        <v>29</v>
      </c>
      <c r="B20" s="6" t="s">
        <v>16</v>
      </c>
      <c r="C20" s="3" t="s">
        <v>18</v>
      </c>
    </row>
    <row r="21" spans="1:3" x14ac:dyDescent="0.25">
      <c r="A21" s="6" t="s">
        <v>19</v>
      </c>
      <c r="B21" s="6" t="s">
        <v>20</v>
      </c>
      <c r="C21" s="3" t="s">
        <v>30</v>
      </c>
    </row>
    <row r="22" spans="1:3" x14ac:dyDescent="0.25">
      <c r="A22" s="22"/>
      <c r="B22" s="23"/>
      <c r="C22" s="24"/>
    </row>
    <row r="23" spans="1:3" ht="30" customHeight="1" x14ac:dyDescent="0.25">
      <c r="A23" s="19" t="s">
        <v>34</v>
      </c>
      <c r="B23" s="3" t="s">
        <v>22</v>
      </c>
      <c r="C23" s="6" t="s">
        <v>21</v>
      </c>
    </row>
    <row r="24" spans="1:3" ht="30" customHeight="1" x14ac:dyDescent="0.25">
      <c r="A24" s="20"/>
      <c r="B24" s="3" t="s">
        <v>23</v>
      </c>
      <c r="C24" s="7" t="s">
        <v>35</v>
      </c>
    </row>
    <row r="25" spans="1:3" ht="45" customHeight="1" x14ac:dyDescent="0.25">
      <c r="A25" s="20"/>
      <c r="B25" s="3" t="s">
        <v>24</v>
      </c>
      <c r="C25" s="3" t="s">
        <v>25</v>
      </c>
    </row>
    <row r="26" spans="1:3" ht="15" customHeight="1" x14ac:dyDescent="0.25">
      <c r="A26" s="20"/>
      <c r="B26" s="3" t="s">
        <v>26</v>
      </c>
      <c r="C26" s="3" t="s">
        <v>27</v>
      </c>
    </row>
    <row r="27" spans="1:3" ht="15" customHeight="1" x14ac:dyDescent="0.25">
      <c r="A27" s="21"/>
      <c r="B27" s="3" t="s">
        <v>31</v>
      </c>
      <c r="C27" s="3" t="s">
        <v>32</v>
      </c>
    </row>
    <row r="28" spans="1:3" x14ac:dyDescent="0.25">
      <c r="A28" s="17"/>
      <c r="B28" s="17"/>
      <c r="C28" s="17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</sheetData>
  <mergeCells count="16">
    <mergeCell ref="A28:C28"/>
    <mergeCell ref="A2:C2"/>
    <mergeCell ref="A23:A27"/>
    <mergeCell ref="A22:C22"/>
    <mergeCell ref="A13:C13"/>
    <mergeCell ref="B6:C6"/>
    <mergeCell ref="B7:C7"/>
    <mergeCell ref="B8:C8"/>
    <mergeCell ref="B9:C9"/>
    <mergeCell ref="B10:C10"/>
    <mergeCell ref="A3:C3"/>
    <mergeCell ref="A1:C1"/>
    <mergeCell ref="A5:C5"/>
    <mergeCell ref="A4:C4"/>
    <mergeCell ref="A11:C11"/>
    <mergeCell ref="A12:C12"/>
  </mergeCells>
  <conditionalFormatting sqref="B15">
    <cfRule type="cellIs" dxfId="0" priority="1" operator="equal">
      <formula>"A5, B12"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Páramo</dc:creator>
  <cp:lastModifiedBy>José Páramo</cp:lastModifiedBy>
  <dcterms:created xsi:type="dcterms:W3CDTF">2024-11-19T16:12:51Z</dcterms:created>
  <dcterms:modified xsi:type="dcterms:W3CDTF">2024-11-19T18:07:33Z</dcterms:modified>
</cp:coreProperties>
</file>